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Автосистема\Новости\9 Сентябрь 2021\Novol Прайсы\"/>
    </mc:Choice>
  </mc:AlternateContent>
  <bookViews>
    <workbookView xWindow="-120" yWindow="-120" windowWidth="20736" windowHeight="11160"/>
  </bookViews>
  <sheets>
    <sheet name="Лист1" sheetId="1" r:id="rId1"/>
  </sheets>
  <definedNames>
    <definedName name="_xlnm.Print_Area" localSheetId="0">Лист1!$A$1:$I$97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F27" i="1" s="1"/>
  <c r="H27" i="1" s="1"/>
  <c r="E26" i="1"/>
  <c r="F26" i="1" s="1"/>
  <c r="H26" i="1" s="1"/>
  <c r="E25" i="1"/>
  <c r="F25" i="1" s="1"/>
  <c r="H25" i="1" s="1"/>
  <c r="E24" i="1"/>
  <c r="F24" i="1" s="1"/>
  <c r="H24" i="1" s="1"/>
  <c r="E23" i="1"/>
  <c r="F23" i="1" s="1"/>
  <c r="H23" i="1" s="1"/>
  <c r="E22" i="1"/>
  <c r="F22" i="1" s="1"/>
  <c r="H22" i="1" s="1"/>
  <c r="E21" i="1"/>
  <c r="F21" i="1" s="1"/>
  <c r="H21" i="1" s="1"/>
  <c r="E20" i="1"/>
  <c r="F20" i="1" s="1"/>
  <c r="H20" i="1" s="1"/>
  <c r="E19" i="1"/>
  <c r="F19" i="1" s="1"/>
  <c r="H19" i="1" s="1"/>
  <c r="E18" i="1"/>
  <c r="F18" i="1" s="1"/>
  <c r="H18" i="1" s="1"/>
  <c r="E17" i="1"/>
  <c r="F17" i="1" s="1"/>
  <c r="H17" i="1" s="1"/>
  <c r="E16" i="1"/>
  <c r="F16" i="1" s="1"/>
  <c r="H16" i="1" s="1"/>
  <c r="E15" i="1"/>
  <c r="F15" i="1" s="1"/>
  <c r="H15" i="1" s="1"/>
  <c r="E14" i="1"/>
  <c r="F14" i="1" s="1"/>
  <c r="H14" i="1" s="1"/>
  <c r="E13" i="1"/>
  <c r="F13" i="1" s="1"/>
  <c r="H13" i="1" s="1"/>
  <c r="E11" i="1"/>
  <c r="F11" i="1" s="1"/>
  <c r="H11" i="1" s="1"/>
  <c r="E10" i="1"/>
  <c r="F10" i="1" s="1"/>
  <c r="H10" i="1" s="1"/>
  <c r="E9" i="1"/>
  <c r="F9" i="1" s="1"/>
  <c r="H9" i="1" s="1"/>
  <c r="E8" i="1"/>
  <c r="F8" i="1" s="1"/>
  <c r="H8" i="1" s="1"/>
  <c r="E7" i="1"/>
  <c r="F7" i="1" s="1"/>
  <c r="H7" i="1" s="1"/>
  <c r="E6" i="1"/>
  <c r="F6" i="1" s="1"/>
  <c r="H6" i="1" s="1"/>
  <c r="E5" i="1"/>
  <c r="F5" i="1" s="1"/>
  <c r="H5" i="1" s="1"/>
  <c r="H28" i="1" l="1"/>
</calcChain>
</file>

<file path=xl/sharedStrings.xml><?xml version="1.0" encoding="utf-8"?>
<sst xmlns="http://schemas.openxmlformats.org/spreadsheetml/2006/main" count="36" uniqueCount="36">
  <si>
    <t>Арт.</t>
  </si>
  <si>
    <t>Наименование товара</t>
  </si>
  <si>
    <t>Цена, (Евро) с НДС 20%</t>
  </si>
  <si>
    <t>NOVOL EXTREME</t>
  </si>
  <si>
    <t>COBRA TRUCK BEDLINER</t>
  </si>
  <si>
    <t>COBRA Truck Bedliner Защитное покрытие повышенной прочности, КОЛЕРУЕМЫЙ, (0,6 л)</t>
  </si>
  <si>
    <t>COBRA Truck Bedliner Защитное покрытие повышенной прочности, ЧЁРНЫЙ, (0,6 л)</t>
  </si>
  <si>
    <t>COBRA Truck Bedliner Отвердитель для защитного покрытия повышенной прочности (0,2 л)</t>
  </si>
  <si>
    <t>COBRA Truck Bedliner Защитное покрытие повышенной прочности, КОЛЕРУЕМЫЙ, (3,0 л)</t>
  </si>
  <si>
    <t>COBRA Truck Bedliner Защитное покрытие повышенной прочности, ЧЁРНЫЙ, (3,0 л)</t>
  </si>
  <si>
    <t>COBRA Truck Bedliner Отвердитель для защитного покрытия повышенной прочности (1,0 л)</t>
  </si>
  <si>
    <t>COBRA SPRAYING GUN Пистолет для нанесения защитного покрытия</t>
  </si>
  <si>
    <t>STP</t>
  </si>
  <si>
    <t>STP FLEX Распыляемый герметик в тубе, БЕЖЕВЫЙ, (0,29 л)</t>
  </si>
  <si>
    <t>STP FLEX Распыляемый герметик в тубе, ЧЕРНЫЙ, (0,29 л)</t>
  </si>
  <si>
    <t>STP GUN Пистолет для нанесения распыляемого герметика</t>
  </si>
  <si>
    <t xml:space="preserve">STP Сменное сопло для пистолета STP GUN без резьбы </t>
  </si>
  <si>
    <t>STP Сменное сопло для пистолета STP GUN с резьбой под пластиковые насадки (90811)</t>
  </si>
  <si>
    <t xml:space="preserve">STP Насадка сменная пластиковая для выдавливания герметика "БАБОЧКА"  (90812) </t>
  </si>
  <si>
    <t>STP Насадка сменная пластиковая для выдавливания герметика (90813)</t>
  </si>
  <si>
    <t>STP Насадка сменная пластиковая для выдавливания герметика (90814)</t>
  </si>
  <si>
    <t>STP Насадка сменная пластиковая для выдавливания герметика (90815)</t>
  </si>
  <si>
    <t>STP Насадка сменная пластиковая для выдавливания герметика (90816)</t>
  </si>
  <si>
    <t>STP Комплект насадок сменных пластиковых для выдавливания герметика  (90812/90813/90814/90815/90816)</t>
  </si>
  <si>
    <t>STP ДЕРЖАТЕЛЬ ДЛЯ КАРТРИДЖА</t>
  </si>
  <si>
    <t xml:space="preserve">STP Резиновая прокладка set </t>
  </si>
  <si>
    <t>STP ПРОКЛАДКА ДЛЯ КЛАПАНА 91218</t>
  </si>
  <si>
    <t>STP СОПЛО ДЛЯ МАТЕРИАЛА 1,5–4 ОТВ.</t>
  </si>
  <si>
    <t>Скидка %</t>
  </si>
  <si>
    <t>Курс ЦБ</t>
  </si>
  <si>
    <t xml:space="preserve">ЗАКАЗ </t>
  </si>
  <si>
    <t>СУММА</t>
  </si>
  <si>
    <t>упаковка</t>
  </si>
  <si>
    <t>Цена в Евро со скидкой</t>
  </si>
  <si>
    <t>Цена в рублях со скидкой</t>
  </si>
  <si>
    <t>ИТОГ: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</si>
</sst>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#,##0.00\ &quot;₽&quot;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E"/>
      <charset val="238"/>
    </font>
    <font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22"/>
      <color rgb="FFFF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right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11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165" fontId="12" fillId="0" borderId="1" xfId="0" applyNumberFormat="1" applyFont="1" applyBorder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2">
    <cellStyle name="Normalny_zamówienie_orygin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28847</xdr:colOff>
      <xdr:row>28</xdr:row>
      <xdr:rowOff>109946</xdr:rowOff>
    </xdr:from>
    <xdr:to>
      <xdr:col>4</xdr:col>
      <xdr:colOff>303892</xdr:colOff>
      <xdr:row>41</xdr:row>
      <xdr:rowOff>2457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BB1F410-6CA0-4E05-8442-A575D1D60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704" y="5062946"/>
          <a:ext cx="4275545" cy="223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workbookViewId="0">
      <selection activeCell="J3" sqref="J3"/>
    </sheetView>
  </sheetViews>
  <sheetFormatPr defaultRowHeight="15" customHeight="1" x14ac:dyDescent="0.3"/>
  <cols>
    <col min="1" max="1" width="5.109375" style="36" customWidth="1"/>
    <col min="2" max="2" width="46.44140625" customWidth="1"/>
    <col min="3" max="3" width="5.44140625" style="1" customWidth="1"/>
    <col min="4" max="4" width="7.88671875" style="2" customWidth="1"/>
    <col min="5" max="5" width="8" customWidth="1"/>
    <col min="6" max="6" width="8.44140625" style="40" customWidth="1"/>
    <col min="7" max="7" width="8" customWidth="1"/>
    <col min="8" max="8" width="9" style="40" customWidth="1"/>
  </cols>
  <sheetData>
    <row r="1" spans="1:8" ht="18" customHeight="1" x14ac:dyDescent="0.3">
      <c r="A1" s="43" t="s">
        <v>3</v>
      </c>
      <c r="B1" s="44"/>
      <c r="C1" s="44"/>
      <c r="D1" s="45"/>
      <c r="E1" s="3" t="s">
        <v>28</v>
      </c>
      <c r="F1" s="4" t="s">
        <v>29</v>
      </c>
      <c r="G1" s="49" t="s">
        <v>30</v>
      </c>
      <c r="H1" s="52" t="s">
        <v>31</v>
      </c>
    </row>
    <row r="2" spans="1:8" ht="17.25" customHeight="1" x14ac:dyDescent="0.3">
      <c r="A2" s="46"/>
      <c r="B2" s="47"/>
      <c r="C2" s="47"/>
      <c r="D2" s="48"/>
      <c r="E2" s="5">
        <v>0</v>
      </c>
      <c r="F2" s="6">
        <v>86.652900000000002</v>
      </c>
      <c r="G2" s="50"/>
      <c r="H2" s="53"/>
    </row>
    <row r="3" spans="1:8" ht="42.75" customHeight="1" x14ac:dyDescent="0.3">
      <c r="A3" s="27" t="s">
        <v>0</v>
      </c>
      <c r="B3" s="41" t="s">
        <v>1</v>
      </c>
      <c r="C3" s="41" t="s">
        <v>32</v>
      </c>
      <c r="D3" s="41" t="s">
        <v>2</v>
      </c>
      <c r="E3" s="41" t="s">
        <v>33</v>
      </c>
      <c r="F3" s="41" t="s">
        <v>34</v>
      </c>
      <c r="G3" s="51"/>
      <c r="H3" s="54"/>
    </row>
    <row r="4" spans="1:8" ht="15.75" customHeight="1" x14ac:dyDescent="0.3">
      <c r="A4" s="28"/>
      <c r="B4" s="8" t="s">
        <v>4</v>
      </c>
      <c r="C4" s="7"/>
      <c r="D4" s="7"/>
      <c r="E4" s="7"/>
      <c r="F4" s="8"/>
      <c r="G4" s="7"/>
      <c r="H4" s="9"/>
    </row>
    <row r="5" spans="1:8" ht="23.25" customHeight="1" x14ac:dyDescent="0.3">
      <c r="A5" s="29">
        <v>90364</v>
      </c>
      <c r="B5" s="14" t="s">
        <v>5</v>
      </c>
      <c r="C5" s="15">
        <v>6</v>
      </c>
      <c r="D5" s="16">
        <v>17.64</v>
      </c>
      <c r="E5" s="16">
        <f>D5*(1-E2)</f>
        <v>17.64</v>
      </c>
      <c r="F5" s="37">
        <f>E5*F2</f>
        <v>1528.5571560000001</v>
      </c>
      <c r="G5" s="17"/>
      <c r="H5" s="37">
        <f>G5*F5</f>
        <v>0</v>
      </c>
    </row>
    <row r="6" spans="1:8" ht="23.25" customHeight="1" x14ac:dyDescent="0.3">
      <c r="A6" s="29">
        <v>90363</v>
      </c>
      <c r="B6" s="14" t="s">
        <v>6</v>
      </c>
      <c r="C6" s="15">
        <v>6</v>
      </c>
      <c r="D6" s="16">
        <v>17.64</v>
      </c>
      <c r="E6" s="16">
        <f>D6*(1-E2)</f>
        <v>17.64</v>
      </c>
      <c r="F6" s="37">
        <f>E6*F2</f>
        <v>1528.5571560000001</v>
      </c>
      <c r="G6" s="17"/>
      <c r="H6" s="37">
        <f t="shared" ref="H6:H11" si="0">G6*F6</f>
        <v>0</v>
      </c>
    </row>
    <row r="7" spans="1:8" ht="23.25" customHeight="1" x14ac:dyDescent="0.3">
      <c r="A7" s="29">
        <v>90365</v>
      </c>
      <c r="B7" s="14" t="s">
        <v>7</v>
      </c>
      <c r="C7" s="15">
        <v>6</v>
      </c>
      <c r="D7" s="16">
        <v>5.89</v>
      </c>
      <c r="E7" s="16">
        <f>D7*(1-E2)</f>
        <v>5.89</v>
      </c>
      <c r="F7" s="37">
        <f>E7*F2</f>
        <v>510.385581</v>
      </c>
      <c r="G7" s="17"/>
      <c r="H7" s="37">
        <f t="shared" si="0"/>
        <v>0</v>
      </c>
    </row>
    <row r="8" spans="1:8" ht="23.25" customHeight="1" x14ac:dyDescent="0.3">
      <c r="A8" s="30">
        <v>90536</v>
      </c>
      <c r="B8" s="18" t="s">
        <v>8</v>
      </c>
      <c r="C8" s="19">
        <v>6</v>
      </c>
      <c r="D8" s="16">
        <v>77.36</v>
      </c>
      <c r="E8" s="16">
        <f>D8*(1-E2)</f>
        <v>77.36</v>
      </c>
      <c r="F8" s="37">
        <f>E8*F2</f>
        <v>6703.4683439999999</v>
      </c>
      <c r="G8" s="17"/>
      <c r="H8" s="37">
        <f t="shared" si="0"/>
        <v>0</v>
      </c>
    </row>
    <row r="9" spans="1:8" ht="23.25" customHeight="1" x14ac:dyDescent="0.3">
      <c r="A9" s="30">
        <v>90537</v>
      </c>
      <c r="B9" s="18" t="s">
        <v>9</v>
      </c>
      <c r="C9" s="19">
        <v>6</v>
      </c>
      <c r="D9" s="16">
        <v>77.36</v>
      </c>
      <c r="E9" s="16">
        <f>D9*(1-E2)</f>
        <v>77.36</v>
      </c>
      <c r="F9" s="37">
        <f>E9*F2</f>
        <v>6703.4683439999999</v>
      </c>
      <c r="G9" s="17"/>
      <c r="H9" s="37">
        <f t="shared" si="0"/>
        <v>0</v>
      </c>
    </row>
    <row r="10" spans="1:8" ht="23.25" customHeight="1" x14ac:dyDescent="0.3">
      <c r="A10" s="30">
        <v>90535</v>
      </c>
      <c r="B10" s="18" t="s">
        <v>10</v>
      </c>
      <c r="C10" s="19">
        <v>6</v>
      </c>
      <c r="D10" s="16">
        <v>25.78</v>
      </c>
      <c r="E10" s="16">
        <f>D10*(1-E2)</f>
        <v>25.78</v>
      </c>
      <c r="F10" s="37">
        <f>E10*F2</f>
        <v>2233.9117620000002</v>
      </c>
      <c r="G10" s="17"/>
      <c r="H10" s="37">
        <f t="shared" si="0"/>
        <v>0</v>
      </c>
    </row>
    <row r="11" spans="1:8" ht="23.25" customHeight="1" x14ac:dyDescent="0.3">
      <c r="A11" s="29">
        <v>90386</v>
      </c>
      <c r="B11" s="14" t="s">
        <v>11</v>
      </c>
      <c r="C11" s="15">
        <v>1</v>
      </c>
      <c r="D11" s="16">
        <v>14.47</v>
      </c>
      <c r="E11" s="16">
        <f>D11*(1-E2)</f>
        <v>14.47</v>
      </c>
      <c r="F11" s="37">
        <f>E11*F2</f>
        <v>1253.867463</v>
      </c>
      <c r="G11" s="17"/>
      <c r="H11" s="37">
        <f t="shared" si="0"/>
        <v>0</v>
      </c>
    </row>
    <row r="12" spans="1:8" ht="19.5" customHeight="1" x14ac:dyDescent="0.3">
      <c r="A12" s="31"/>
      <c r="B12" s="21" t="s">
        <v>12</v>
      </c>
      <c r="C12" s="20"/>
      <c r="D12" s="20"/>
      <c r="E12" s="20"/>
      <c r="F12" s="38"/>
      <c r="G12" s="20"/>
      <c r="H12" s="22"/>
    </row>
    <row r="13" spans="1:8" ht="12.75" customHeight="1" x14ac:dyDescent="0.3">
      <c r="A13" s="29">
        <v>90404</v>
      </c>
      <c r="B13" s="14" t="s">
        <v>13</v>
      </c>
      <c r="C13" s="15">
        <v>12</v>
      </c>
      <c r="D13" s="16">
        <v>11.66</v>
      </c>
      <c r="E13" s="16">
        <f>D13*(1-E2)</f>
        <v>11.66</v>
      </c>
      <c r="F13" s="37">
        <f>E13*F2</f>
        <v>1010.3728140000001</v>
      </c>
      <c r="G13" s="17"/>
      <c r="H13" s="37">
        <f>F13*G13</f>
        <v>0</v>
      </c>
    </row>
    <row r="14" spans="1:8" ht="12.75" customHeight="1" x14ac:dyDescent="0.3">
      <c r="A14" s="29">
        <v>90621</v>
      </c>
      <c r="B14" s="14" t="s">
        <v>14</v>
      </c>
      <c r="C14" s="15">
        <v>12</v>
      </c>
      <c r="D14" s="16">
        <v>11.66</v>
      </c>
      <c r="E14" s="16">
        <f>D14*(1-E2)</f>
        <v>11.66</v>
      </c>
      <c r="F14" s="37">
        <f>E14*F2</f>
        <v>1010.3728140000001</v>
      </c>
      <c r="G14" s="17"/>
      <c r="H14" s="37">
        <f t="shared" ref="H14:H27" si="1">F14*G14</f>
        <v>0</v>
      </c>
    </row>
    <row r="15" spans="1:8" ht="12.75" customHeight="1" x14ac:dyDescent="0.3">
      <c r="A15" s="32">
        <v>90538</v>
      </c>
      <c r="B15" s="23" t="s">
        <v>15</v>
      </c>
      <c r="C15" s="24">
        <v>1</v>
      </c>
      <c r="D15" s="16">
        <v>243.25</v>
      </c>
      <c r="E15" s="16">
        <f>D15*(1-E2)</f>
        <v>243.25</v>
      </c>
      <c r="F15" s="37">
        <f>E15*F2</f>
        <v>21078.317924999999</v>
      </c>
      <c r="G15" s="17"/>
      <c r="H15" s="37">
        <f t="shared" si="1"/>
        <v>0</v>
      </c>
    </row>
    <row r="16" spans="1:8" ht="12.75" customHeight="1" x14ac:dyDescent="0.3">
      <c r="A16" s="33">
        <v>91209</v>
      </c>
      <c r="B16" s="17" t="s">
        <v>16</v>
      </c>
      <c r="C16" s="25">
        <v>1</v>
      </c>
      <c r="D16" s="16">
        <v>18.91</v>
      </c>
      <c r="E16" s="16">
        <f>D16*(1-E2)</f>
        <v>18.91</v>
      </c>
      <c r="F16" s="37">
        <f>E16*F2</f>
        <v>1638.6063390000002</v>
      </c>
      <c r="G16" s="17"/>
      <c r="H16" s="37">
        <f t="shared" si="1"/>
        <v>0</v>
      </c>
    </row>
    <row r="17" spans="1:8" ht="12.75" customHeight="1" x14ac:dyDescent="0.3">
      <c r="A17" s="33">
        <v>90811</v>
      </c>
      <c r="B17" s="17" t="s">
        <v>17</v>
      </c>
      <c r="C17" s="25">
        <v>1</v>
      </c>
      <c r="D17" s="16">
        <v>16.040000000000003</v>
      </c>
      <c r="E17" s="16">
        <f>D17*(1-E2)</f>
        <v>16.040000000000003</v>
      </c>
      <c r="F17" s="37">
        <f>E17*F2</f>
        <v>1389.9125160000003</v>
      </c>
      <c r="G17" s="17"/>
      <c r="H17" s="37">
        <f t="shared" si="1"/>
        <v>0</v>
      </c>
    </row>
    <row r="18" spans="1:8" ht="12.75" customHeight="1" x14ac:dyDescent="0.3">
      <c r="A18" s="33">
        <v>90812</v>
      </c>
      <c r="B18" s="17" t="s">
        <v>18</v>
      </c>
      <c r="C18" s="25">
        <v>5</v>
      </c>
      <c r="D18" s="16">
        <v>1.1100000000000001</v>
      </c>
      <c r="E18" s="16">
        <f>D18*(1-E2)</f>
        <v>1.1100000000000001</v>
      </c>
      <c r="F18" s="37">
        <f>E18*F2</f>
        <v>96.184719000000015</v>
      </c>
      <c r="G18" s="17"/>
      <c r="H18" s="37">
        <f t="shared" si="1"/>
        <v>0</v>
      </c>
    </row>
    <row r="19" spans="1:8" ht="12.75" customHeight="1" x14ac:dyDescent="0.3">
      <c r="A19" s="33">
        <v>90813</v>
      </c>
      <c r="B19" s="17" t="s">
        <v>19</v>
      </c>
      <c r="C19" s="25">
        <v>5</v>
      </c>
      <c r="D19" s="16">
        <v>2.3899999999999997</v>
      </c>
      <c r="E19" s="16">
        <f>D19*(1-E2)</f>
        <v>2.3899999999999997</v>
      </c>
      <c r="F19" s="37">
        <f>E19*F2</f>
        <v>207.10043099999999</v>
      </c>
      <c r="G19" s="17"/>
      <c r="H19" s="37">
        <f t="shared" si="1"/>
        <v>0</v>
      </c>
    </row>
    <row r="20" spans="1:8" ht="12.75" customHeight="1" x14ac:dyDescent="0.3">
      <c r="A20" s="33">
        <v>90814</v>
      </c>
      <c r="B20" s="17" t="s">
        <v>20</v>
      </c>
      <c r="C20" s="25">
        <v>5</v>
      </c>
      <c r="D20" s="16">
        <v>1.21</v>
      </c>
      <c r="E20" s="16">
        <f>D20*(1-E2)</f>
        <v>1.21</v>
      </c>
      <c r="F20" s="37">
        <f>E20*F2</f>
        <v>104.850009</v>
      </c>
      <c r="G20" s="17"/>
      <c r="H20" s="37">
        <f t="shared" si="1"/>
        <v>0</v>
      </c>
    </row>
    <row r="21" spans="1:8" ht="12.75" customHeight="1" x14ac:dyDescent="0.3">
      <c r="A21" s="33">
        <v>90815</v>
      </c>
      <c r="B21" s="17" t="s">
        <v>21</v>
      </c>
      <c r="C21" s="25">
        <v>5</v>
      </c>
      <c r="D21" s="16">
        <v>1.05</v>
      </c>
      <c r="E21" s="16">
        <f>D21*(1-E2)</f>
        <v>1.05</v>
      </c>
      <c r="F21" s="37">
        <f>E21*F2</f>
        <v>90.985545000000002</v>
      </c>
      <c r="G21" s="17"/>
      <c r="H21" s="37">
        <f t="shared" si="1"/>
        <v>0</v>
      </c>
    </row>
    <row r="22" spans="1:8" ht="12.75" customHeight="1" x14ac:dyDescent="0.3">
      <c r="A22" s="33">
        <v>90816</v>
      </c>
      <c r="B22" s="17" t="s">
        <v>22</v>
      </c>
      <c r="C22" s="25">
        <v>5</v>
      </c>
      <c r="D22" s="16">
        <v>2.3899999999999997</v>
      </c>
      <c r="E22" s="16">
        <f>D22*(1-E2)</f>
        <v>2.3899999999999997</v>
      </c>
      <c r="F22" s="37">
        <f>E22*F2</f>
        <v>207.10043099999999</v>
      </c>
      <c r="G22" s="17"/>
      <c r="H22" s="37">
        <f t="shared" si="1"/>
        <v>0</v>
      </c>
    </row>
    <row r="23" spans="1:8" ht="21.75" customHeight="1" x14ac:dyDescent="0.3">
      <c r="A23" s="34">
        <v>91185</v>
      </c>
      <c r="B23" s="26" t="s">
        <v>23</v>
      </c>
      <c r="C23" s="25">
        <v>5</v>
      </c>
      <c r="D23" s="16">
        <v>8.14</v>
      </c>
      <c r="E23" s="16">
        <f>D23*(1-E2)</f>
        <v>8.14</v>
      </c>
      <c r="F23" s="37">
        <f>E23*F2</f>
        <v>705.3546060000001</v>
      </c>
      <c r="G23" s="17"/>
      <c r="H23" s="37">
        <f t="shared" si="1"/>
        <v>0</v>
      </c>
    </row>
    <row r="24" spans="1:8" ht="12.75" customHeight="1" x14ac:dyDescent="0.3">
      <c r="A24" s="33">
        <v>91217</v>
      </c>
      <c r="B24" s="17" t="s">
        <v>24</v>
      </c>
      <c r="C24" s="25">
        <v>1</v>
      </c>
      <c r="D24" s="16">
        <v>14.76</v>
      </c>
      <c r="E24" s="16">
        <f>D24*(1-E2)</f>
        <v>14.76</v>
      </c>
      <c r="F24" s="37">
        <f>E24*F2</f>
        <v>1278.9968040000001</v>
      </c>
      <c r="G24" s="17"/>
      <c r="H24" s="37">
        <f t="shared" si="1"/>
        <v>0</v>
      </c>
    </row>
    <row r="25" spans="1:8" ht="12.75" customHeight="1" x14ac:dyDescent="0.3">
      <c r="A25" s="33">
        <v>90837</v>
      </c>
      <c r="B25" s="17" t="s">
        <v>25</v>
      </c>
      <c r="C25" s="25">
        <v>1</v>
      </c>
      <c r="D25" s="16">
        <v>25.180000000000003</v>
      </c>
      <c r="E25" s="16">
        <f>D25*(1-E2)</f>
        <v>25.180000000000003</v>
      </c>
      <c r="F25" s="37">
        <f>E25*F2</f>
        <v>2181.9200220000002</v>
      </c>
      <c r="G25" s="17"/>
      <c r="H25" s="37">
        <f t="shared" si="1"/>
        <v>0</v>
      </c>
    </row>
    <row r="26" spans="1:8" ht="12.75" customHeight="1" x14ac:dyDescent="0.3">
      <c r="A26" s="33">
        <v>91218</v>
      </c>
      <c r="B26" s="17" t="s">
        <v>26</v>
      </c>
      <c r="C26" s="25">
        <v>1</v>
      </c>
      <c r="D26" s="16">
        <v>3.9</v>
      </c>
      <c r="E26" s="16">
        <f>D26*(1-E2)</f>
        <v>3.9</v>
      </c>
      <c r="F26" s="37">
        <f>E26*F2</f>
        <v>337.94630999999998</v>
      </c>
      <c r="G26" s="17"/>
      <c r="H26" s="37">
        <f t="shared" si="1"/>
        <v>0</v>
      </c>
    </row>
    <row r="27" spans="1:8" ht="12.75" customHeight="1" x14ac:dyDescent="0.3">
      <c r="A27" s="33">
        <v>91216</v>
      </c>
      <c r="B27" s="17" t="s">
        <v>27</v>
      </c>
      <c r="C27" s="25">
        <v>1</v>
      </c>
      <c r="D27" s="16">
        <v>25.180000000000003</v>
      </c>
      <c r="E27" s="16">
        <f>D27*(1-E2)</f>
        <v>25.180000000000003</v>
      </c>
      <c r="F27" s="37">
        <f>E27*F2</f>
        <v>2181.9200220000002</v>
      </c>
      <c r="G27" s="17"/>
      <c r="H27" s="37">
        <f t="shared" si="1"/>
        <v>0</v>
      </c>
    </row>
    <row r="28" spans="1:8" ht="17.25" customHeight="1" x14ac:dyDescent="0.35">
      <c r="A28" s="35"/>
      <c r="B28" s="10"/>
      <c r="C28" s="11"/>
      <c r="D28" s="12"/>
      <c r="E28" s="10"/>
      <c r="F28" s="39"/>
      <c r="G28" s="13" t="s">
        <v>35</v>
      </c>
      <c r="H28" s="42">
        <f>SUM(H5:H27)</f>
        <v>0</v>
      </c>
    </row>
    <row r="29" spans="1:8" ht="14.25" customHeight="1" x14ac:dyDescent="0.3">
      <c r="A29" s="35"/>
      <c r="B29" s="10"/>
      <c r="C29" s="11"/>
      <c r="D29" s="12"/>
      <c r="E29" s="10"/>
      <c r="F29" s="39"/>
      <c r="G29" s="10"/>
      <c r="H29" s="39"/>
    </row>
    <row r="30" spans="1:8" ht="14.25" customHeight="1" x14ac:dyDescent="0.3">
      <c r="A30" s="35"/>
      <c r="B30" s="10"/>
      <c r="C30" s="11"/>
      <c r="D30" s="12"/>
      <c r="E30" s="10"/>
      <c r="F30" s="39"/>
      <c r="G30" s="10"/>
      <c r="H30" s="39"/>
    </row>
    <row r="31" spans="1:8" ht="14.25" customHeight="1" x14ac:dyDescent="0.3">
      <c r="A31" s="35"/>
      <c r="B31" s="10"/>
      <c r="C31" s="11"/>
      <c r="D31" s="12"/>
      <c r="E31" s="10"/>
      <c r="F31" s="39"/>
      <c r="G31" s="10"/>
      <c r="H31" s="39"/>
    </row>
    <row r="32" spans="1:8" ht="14.25" customHeight="1" x14ac:dyDescent="0.3">
      <c r="A32" s="35"/>
      <c r="B32" s="10"/>
      <c r="C32" s="11"/>
      <c r="D32" s="12"/>
      <c r="E32" s="10"/>
      <c r="F32" s="39"/>
      <c r="G32" s="10"/>
      <c r="H32" s="39"/>
    </row>
    <row r="33" spans="1:8" ht="15.75" customHeight="1" x14ac:dyDescent="0.3">
      <c r="A33" s="35"/>
      <c r="B33" s="10"/>
      <c r="C33" s="11"/>
      <c r="D33" s="12"/>
      <c r="E33" s="10"/>
      <c r="F33" s="39"/>
      <c r="G33" s="10"/>
      <c r="H33" s="39"/>
    </row>
    <row r="34" spans="1:8" ht="14.25" customHeight="1" x14ac:dyDescent="0.3">
      <c r="A34" s="35"/>
      <c r="B34" s="10"/>
      <c r="C34" s="11"/>
      <c r="D34" s="12"/>
      <c r="E34" s="10"/>
      <c r="F34" s="39"/>
      <c r="G34" s="10"/>
      <c r="H34" s="39"/>
    </row>
    <row r="35" spans="1:8" ht="14.25" customHeight="1" x14ac:dyDescent="0.3">
      <c r="A35" s="35"/>
      <c r="B35" s="10"/>
      <c r="C35" s="11"/>
      <c r="D35" s="12"/>
      <c r="E35" s="10"/>
      <c r="F35" s="39"/>
      <c r="G35" s="10"/>
      <c r="H35" s="39"/>
    </row>
    <row r="36" spans="1:8" ht="14.25" customHeight="1" x14ac:dyDescent="0.3">
      <c r="A36" s="35"/>
      <c r="B36" s="10"/>
      <c r="C36" s="11"/>
      <c r="D36" s="12"/>
      <c r="E36" s="10"/>
      <c r="F36" s="39"/>
      <c r="G36" s="10"/>
      <c r="H36" s="39"/>
    </row>
    <row r="37" spans="1:8" ht="15" customHeight="1" x14ac:dyDescent="0.3">
      <c r="A37" s="35"/>
      <c r="B37" s="10"/>
      <c r="C37" s="11"/>
      <c r="D37" s="12"/>
      <c r="E37" s="10"/>
      <c r="F37" s="39"/>
      <c r="G37" s="10"/>
      <c r="H37" s="39"/>
    </row>
    <row r="38" spans="1:8" ht="14.25" customHeight="1" x14ac:dyDescent="0.3">
      <c r="A38" s="35"/>
      <c r="B38" s="10"/>
      <c r="C38" s="11"/>
      <c r="D38" s="12"/>
      <c r="E38" s="10"/>
      <c r="F38" s="39"/>
      <c r="G38" s="10"/>
      <c r="H38" s="39"/>
    </row>
    <row r="39" spans="1:8" ht="14.25" customHeight="1" x14ac:dyDescent="0.3">
      <c r="A39" s="35"/>
      <c r="B39" s="10"/>
      <c r="C39" s="11"/>
      <c r="D39" s="12"/>
      <c r="E39" s="10"/>
      <c r="F39" s="39"/>
      <c r="G39" s="10"/>
      <c r="H39" s="39"/>
    </row>
    <row r="40" spans="1:8" ht="14.25" customHeight="1" x14ac:dyDescent="0.3">
      <c r="A40" s="35"/>
      <c r="B40" s="10"/>
      <c r="C40" s="11"/>
      <c r="D40" s="12"/>
      <c r="E40" s="10"/>
      <c r="F40" s="39"/>
      <c r="G40" s="10"/>
      <c r="H40" s="39"/>
    </row>
    <row r="41" spans="1:8" ht="14.25" customHeight="1" x14ac:dyDescent="0.3">
      <c r="A41" s="35"/>
      <c r="B41" s="10"/>
      <c r="C41" s="11"/>
      <c r="D41" s="12"/>
      <c r="E41" s="10"/>
      <c r="F41" s="39"/>
      <c r="G41" s="10"/>
      <c r="H41" s="39"/>
    </row>
  </sheetData>
  <mergeCells count="3">
    <mergeCell ref="A1:D2"/>
    <mergeCell ref="G1:G3"/>
    <mergeCell ref="H1:H3"/>
  </mergeCells>
  <printOptions horizontalCentered="1" verticalCentered="1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 Платонов</dc:creator>
  <cp:lastModifiedBy>Platonov Vasily</cp:lastModifiedBy>
  <cp:lastPrinted>2021-08-11T10:44:52Z</cp:lastPrinted>
  <dcterms:created xsi:type="dcterms:W3CDTF">2021-07-28T08:40:27Z</dcterms:created>
  <dcterms:modified xsi:type="dcterms:W3CDTF">2021-09-05T08:53:50Z</dcterms:modified>
</cp:coreProperties>
</file>